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Volumes/NO NAME/LEY DE INGRESOS TENANGO/"/>
    </mc:Choice>
  </mc:AlternateContent>
  <xr:revisionPtr revIDLastSave="0" documentId="13_ncr:1_{079BBA74-7E02-7A48-B7FD-47C38F6825B4}" xr6:coauthVersionLast="47" xr6:coauthVersionMax="47" xr10:uidLastSave="{00000000-0000-0000-0000-000000000000}"/>
  <bookViews>
    <workbookView xWindow="0" yWindow="0" windowWidth="33600" windowHeight="21000" tabRatio="874" activeTab="1" xr2:uid="{00000000-000D-0000-FFFF-FFFF00000000}"/>
  </bookViews>
  <sheets>
    <sheet name="7a Proyecciones de Ingresos" sheetId="1" r:id="rId1"/>
    <sheet name="7c Resultados de Ingresos" sheetId="3" r:id="rId2"/>
  </sheets>
  <externalReferences>
    <externalReference r:id="rId3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6" i="1"/>
  <c r="D16" i="1"/>
  <c r="D15" i="1" s="1"/>
  <c r="D8" i="1"/>
  <c r="E8" i="1" s="1"/>
  <c r="F8" i="1" s="1"/>
  <c r="G8" i="1" s="1"/>
  <c r="H8" i="1" s="1"/>
  <c r="D9" i="1"/>
  <c r="E9" i="1" s="1"/>
  <c r="F9" i="1" s="1"/>
  <c r="G9" i="1" s="1"/>
  <c r="H9" i="1" s="1"/>
  <c r="D10" i="1"/>
  <c r="E10" i="1" s="1"/>
  <c r="F10" i="1" s="1"/>
  <c r="G10" i="1" s="1"/>
  <c r="H10" i="1" s="1"/>
  <c r="D11" i="1"/>
  <c r="E11" i="1" s="1"/>
  <c r="F11" i="1" s="1"/>
  <c r="G11" i="1" s="1"/>
  <c r="H11" i="1" s="1"/>
  <c r="D7" i="1"/>
  <c r="E7" i="1" s="1"/>
  <c r="F7" i="1" s="1"/>
  <c r="E16" i="1" l="1"/>
  <c r="E15" i="1" s="1"/>
  <c r="F16" i="1"/>
  <c r="G7" i="1"/>
  <c r="F6" i="1"/>
  <c r="E6" i="1"/>
  <c r="E21" i="1" s="1"/>
  <c r="D6" i="1"/>
  <c r="D21" i="1" s="1"/>
  <c r="G16" i="1" l="1"/>
  <c r="F15" i="1"/>
  <c r="F21" i="1" s="1"/>
  <c r="H7" i="1"/>
  <c r="H6" i="1" s="1"/>
  <c r="G6" i="1"/>
  <c r="H16" i="1" l="1"/>
  <c r="H15" i="1" s="1"/>
  <c r="H21" i="1" s="1"/>
  <c r="G15" i="1"/>
  <c r="G21" i="1" s="1"/>
  <c r="C21" i="1" l="1"/>
</calcChain>
</file>

<file path=xl/sharedStrings.xml><?xml version="1.0" encoding="utf-8"?>
<sst xmlns="http://schemas.openxmlformats.org/spreadsheetml/2006/main" count="48" uniqueCount="28">
  <si>
    <t>A. Impuestos</t>
  </si>
  <si>
    <t>E. Productos</t>
  </si>
  <si>
    <t>F. Aprovechamientos</t>
  </si>
  <si>
    <t>H. Participaciones</t>
  </si>
  <si>
    <t>I. Incentivos Derivados de la Colaboración Fiscal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</si>
  <si>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</si>
  <si>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</si>
  <si>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</si>
  <si>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</si>
  <si>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</si>
  <si>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</si>
  <si>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</si>
  <si>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</si>
  <si>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</si>
  <si>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</si>
  <si>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3. Ingresos Derivados de Financiamiento (3 = 1 + 2)</t>
  </si>
  <si>
    <t>D. Transferencias, Asignaciones, Subsidios y Subvenciones, y Pensiones y Jubilaciones</t>
  </si>
  <si>
    <t>J. Transferencias y Asignaciones</t>
  </si>
  <si>
    <t xml:space="preserve"> MUNICIPIO DE TENANGO DE DORIA
Resultado de Ingresos - LDF
(PESOS)</t>
  </si>
  <si>
    <t>CONCEPTO</t>
  </si>
  <si>
    <t>1.Ingresos de Libre Disposición (1=A+B+C+D+E+F+G+H+I+J+K+L)</t>
  </si>
  <si>
    <t>D. Derechos</t>
  </si>
  <si>
    <t>4. Total de Resultado de Ingresos (4=1+2+3)</t>
  </si>
  <si>
    <t>1.Ingresos Derivados de Financiamientos con Fuente de Pago de Recursos de Libre Disposición</t>
  </si>
  <si>
    <t>2.Ingresos Derivados de Financiamientos con Fuente de Pago de Transferencias Federales Etiquetadas</t>
  </si>
  <si>
    <t>MUNICIPIO DE TENANGO DE DORIA</t>
  </si>
  <si>
    <t>Formato 7 a) Proyecciones de Ingresos - LDF</t>
  </si>
  <si>
    <t>(CIFRAS NOMINALES)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</si>
</sst>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16"/>
      <charset val="1"/>
    </font>
    <font>
      <b/>
      <sz val="10"/>
      <color rgb="FF000000"/>
      <name val="Arial"/>
      <family val="16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right" vertical="top"/>
    </xf>
    <xf numFmtId="0" fontId="5" fillId="2" borderId="2" xfId="0" applyFont="1" applyFill="1" applyBorder="1" applyAlignment="1">
      <alignment horizontal="center" vertical="top" wrapText="1" readingOrder="1"/>
    </xf>
    <xf numFmtId="1" fontId="1" fillId="2" borderId="2" xfId="0" applyNumberFormat="1" applyFont="1" applyFill="1" applyBorder="1" applyAlignment="1">
      <alignment horizontal="center" vertical="top"/>
    </xf>
    <xf numFmtId="4" fontId="8" fillId="0" borderId="3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horizontal="center" vertical="top" wrapText="1"/>
    </xf>
    <xf numFmtId="1" fontId="8" fillId="3" borderId="4" xfId="0" applyNumberFormat="1" applyFont="1" applyFill="1" applyBorder="1" applyAlignment="1">
      <alignment horizontal="right" vertical="top"/>
    </xf>
    <xf numFmtId="1" fontId="8" fillId="3" borderId="3" xfId="0" applyNumberFormat="1" applyFont="1" applyFill="1" applyBorder="1" applyAlignment="1">
      <alignment horizontal="right" vertical="top"/>
    </xf>
    <xf numFmtId="0" fontId="9" fillId="0" borderId="4" xfId="0" applyFont="1" applyBorder="1" applyAlignment="1">
      <alignment horizontal="left" vertical="top"/>
    </xf>
    <xf numFmtId="4" fontId="9" fillId="0" borderId="4" xfId="0" applyNumberFormat="1" applyFont="1" applyBorder="1" applyAlignment="1">
      <alignment horizontal="right" vertical="top"/>
    </xf>
    <xf numFmtId="4" fontId="9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4" fontId="8" fillId="0" borderId="4" xfId="0" applyNumberFormat="1" applyFont="1" applyBorder="1" applyAlignment="1">
      <alignment horizontal="right" vertical="top"/>
    </xf>
    <xf numFmtId="44" fontId="0" fillId="0" borderId="0" xfId="1" applyFont="1" applyAlignment="1">
      <alignment vertical="top"/>
    </xf>
    <xf numFmtId="44" fontId="0" fillId="0" borderId="0" xfId="0" applyNumberForma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 readingOrder="1"/>
    </xf>
    <xf numFmtId="0" fontId="9" fillId="3" borderId="3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Mejora%20Continua/Oficios,%20tarjetas,%20reportes/Leyes%20de%20Ingresos%202018/Proyecciones%20Ig_E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6"/>
  <sheetViews>
    <sheetView zoomScale="162" workbookViewId="0">
      <selection activeCell="C17" sqref="C17"/>
    </sheetView>
  </sheetViews>
  <sheetFormatPr baseColWidth="10" defaultRowHeight="15" x14ac:dyDescent="0.2"/>
  <cols>
    <col min="1" max="1" width="3.6640625" style="1" customWidth="1"/>
    <col min="2" max="2" width="50.83203125" style="1" customWidth="1"/>
    <col min="3" max="5" width="15.6640625" style="1" customWidth="1"/>
    <col min="6" max="6" width="14.33203125" style="1" customWidth="1"/>
    <col min="7" max="7" width="15.6640625" style="1" customWidth="1"/>
    <col min="8" max="8" width="14.33203125" style="1" customWidth="1"/>
    <col min="9" max="255" width="6.83203125" style="1" customWidth="1"/>
    <col min="256" max="256" width="50.83203125" style="1" customWidth="1"/>
    <col min="257" max="257" width="15.5" style="1" customWidth="1"/>
    <col min="258" max="261" width="15.6640625" style="1" customWidth="1"/>
    <col min="262" max="262" width="14.33203125" style="1" customWidth="1"/>
    <col min="263" max="511" width="6.83203125" style="1" customWidth="1"/>
    <col min="512" max="512" width="50.83203125" style="1" customWidth="1"/>
    <col min="513" max="513" width="15.5" style="1" customWidth="1"/>
    <col min="514" max="517" width="15.6640625" style="1" customWidth="1"/>
    <col min="518" max="518" width="14.33203125" style="1" customWidth="1"/>
    <col min="519" max="767" width="6.83203125" style="1" customWidth="1"/>
    <col min="768" max="768" width="50.83203125" style="1" customWidth="1"/>
    <col min="769" max="769" width="15.5" style="1" customWidth="1"/>
    <col min="770" max="773" width="15.6640625" style="1" customWidth="1"/>
    <col min="774" max="774" width="14.33203125" style="1" customWidth="1"/>
    <col min="775" max="1023" width="6.83203125" style="1" customWidth="1"/>
    <col min="1024" max="1024" width="50.83203125" style="1" customWidth="1"/>
    <col min="1025" max="1025" width="15.5" style="1" customWidth="1"/>
    <col min="1026" max="1029" width="15.6640625" style="1" customWidth="1"/>
    <col min="1030" max="1030" width="14.33203125" style="1" customWidth="1"/>
    <col min="1031" max="1279" width="6.83203125" style="1" customWidth="1"/>
    <col min="1280" max="1280" width="50.83203125" style="1" customWidth="1"/>
    <col min="1281" max="1281" width="15.5" style="1" customWidth="1"/>
    <col min="1282" max="1285" width="15.6640625" style="1" customWidth="1"/>
    <col min="1286" max="1286" width="14.33203125" style="1" customWidth="1"/>
    <col min="1287" max="1535" width="6.83203125" style="1" customWidth="1"/>
    <col min="1536" max="1536" width="50.83203125" style="1" customWidth="1"/>
    <col min="1537" max="1537" width="15.5" style="1" customWidth="1"/>
    <col min="1538" max="1541" width="15.6640625" style="1" customWidth="1"/>
    <col min="1542" max="1542" width="14.33203125" style="1" customWidth="1"/>
    <col min="1543" max="1791" width="6.83203125" style="1" customWidth="1"/>
    <col min="1792" max="1792" width="50.83203125" style="1" customWidth="1"/>
    <col min="1793" max="1793" width="15.5" style="1" customWidth="1"/>
    <col min="1794" max="1797" width="15.6640625" style="1" customWidth="1"/>
    <col min="1798" max="1798" width="14.33203125" style="1" customWidth="1"/>
    <col min="1799" max="2047" width="6.83203125" style="1" customWidth="1"/>
    <col min="2048" max="2048" width="50.83203125" style="1" customWidth="1"/>
    <col min="2049" max="2049" width="15.5" style="1" customWidth="1"/>
    <col min="2050" max="2053" width="15.6640625" style="1" customWidth="1"/>
    <col min="2054" max="2054" width="14.33203125" style="1" customWidth="1"/>
    <col min="2055" max="2303" width="6.83203125" style="1" customWidth="1"/>
    <col min="2304" max="2304" width="50.83203125" style="1" customWidth="1"/>
    <col min="2305" max="2305" width="15.5" style="1" customWidth="1"/>
    <col min="2306" max="2309" width="15.6640625" style="1" customWidth="1"/>
    <col min="2310" max="2310" width="14.33203125" style="1" customWidth="1"/>
    <col min="2311" max="2559" width="6.83203125" style="1" customWidth="1"/>
    <col min="2560" max="2560" width="50.83203125" style="1" customWidth="1"/>
    <col min="2561" max="2561" width="15.5" style="1" customWidth="1"/>
    <col min="2562" max="2565" width="15.6640625" style="1" customWidth="1"/>
    <col min="2566" max="2566" width="14.33203125" style="1" customWidth="1"/>
    <col min="2567" max="2815" width="6.83203125" style="1" customWidth="1"/>
    <col min="2816" max="2816" width="50.83203125" style="1" customWidth="1"/>
    <col min="2817" max="2817" width="15.5" style="1" customWidth="1"/>
    <col min="2818" max="2821" width="15.6640625" style="1" customWidth="1"/>
    <col min="2822" max="2822" width="14.33203125" style="1" customWidth="1"/>
    <col min="2823" max="3071" width="6.83203125" style="1" customWidth="1"/>
    <col min="3072" max="3072" width="50.83203125" style="1" customWidth="1"/>
    <col min="3073" max="3073" width="15.5" style="1" customWidth="1"/>
    <col min="3074" max="3077" width="15.6640625" style="1" customWidth="1"/>
    <col min="3078" max="3078" width="14.33203125" style="1" customWidth="1"/>
    <col min="3079" max="3327" width="6.83203125" style="1" customWidth="1"/>
    <col min="3328" max="3328" width="50.83203125" style="1" customWidth="1"/>
    <col min="3329" max="3329" width="15.5" style="1" customWidth="1"/>
    <col min="3330" max="3333" width="15.6640625" style="1" customWidth="1"/>
    <col min="3334" max="3334" width="14.33203125" style="1" customWidth="1"/>
    <col min="3335" max="3583" width="6.83203125" style="1" customWidth="1"/>
    <col min="3584" max="3584" width="50.83203125" style="1" customWidth="1"/>
    <col min="3585" max="3585" width="15.5" style="1" customWidth="1"/>
    <col min="3586" max="3589" width="15.6640625" style="1" customWidth="1"/>
    <col min="3590" max="3590" width="14.33203125" style="1" customWidth="1"/>
    <col min="3591" max="3839" width="6.83203125" style="1" customWidth="1"/>
    <col min="3840" max="3840" width="50.83203125" style="1" customWidth="1"/>
    <col min="3841" max="3841" width="15.5" style="1" customWidth="1"/>
    <col min="3842" max="3845" width="15.6640625" style="1" customWidth="1"/>
    <col min="3846" max="3846" width="14.33203125" style="1" customWidth="1"/>
    <col min="3847" max="4095" width="6.83203125" style="1" customWidth="1"/>
    <col min="4096" max="4096" width="50.83203125" style="1" customWidth="1"/>
    <col min="4097" max="4097" width="15.5" style="1" customWidth="1"/>
    <col min="4098" max="4101" width="15.6640625" style="1" customWidth="1"/>
    <col min="4102" max="4102" width="14.33203125" style="1" customWidth="1"/>
    <col min="4103" max="4351" width="6.83203125" style="1" customWidth="1"/>
    <col min="4352" max="4352" width="50.83203125" style="1" customWidth="1"/>
    <col min="4353" max="4353" width="15.5" style="1" customWidth="1"/>
    <col min="4354" max="4357" width="15.6640625" style="1" customWidth="1"/>
    <col min="4358" max="4358" width="14.33203125" style="1" customWidth="1"/>
    <col min="4359" max="4607" width="6.83203125" style="1" customWidth="1"/>
    <col min="4608" max="4608" width="50.83203125" style="1" customWidth="1"/>
    <col min="4609" max="4609" width="15.5" style="1" customWidth="1"/>
    <col min="4610" max="4613" width="15.6640625" style="1" customWidth="1"/>
    <col min="4614" max="4614" width="14.33203125" style="1" customWidth="1"/>
    <col min="4615" max="4863" width="6.83203125" style="1" customWidth="1"/>
    <col min="4864" max="4864" width="50.83203125" style="1" customWidth="1"/>
    <col min="4865" max="4865" width="15.5" style="1" customWidth="1"/>
    <col min="4866" max="4869" width="15.6640625" style="1" customWidth="1"/>
    <col min="4870" max="4870" width="14.33203125" style="1" customWidth="1"/>
    <col min="4871" max="5119" width="6.83203125" style="1" customWidth="1"/>
    <col min="5120" max="5120" width="50.83203125" style="1" customWidth="1"/>
    <col min="5121" max="5121" width="15.5" style="1" customWidth="1"/>
    <col min="5122" max="5125" width="15.6640625" style="1" customWidth="1"/>
    <col min="5126" max="5126" width="14.33203125" style="1" customWidth="1"/>
    <col min="5127" max="5375" width="6.83203125" style="1" customWidth="1"/>
    <col min="5376" max="5376" width="50.83203125" style="1" customWidth="1"/>
    <col min="5377" max="5377" width="15.5" style="1" customWidth="1"/>
    <col min="5378" max="5381" width="15.6640625" style="1" customWidth="1"/>
    <col min="5382" max="5382" width="14.33203125" style="1" customWidth="1"/>
    <col min="5383" max="5631" width="6.83203125" style="1" customWidth="1"/>
    <col min="5632" max="5632" width="50.83203125" style="1" customWidth="1"/>
    <col min="5633" max="5633" width="15.5" style="1" customWidth="1"/>
    <col min="5634" max="5637" width="15.6640625" style="1" customWidth="1"/>
    <col min="5638" max="5638" width="14.33203125" style="1" customWidth="1"/>
    <col min="5639" max="5887" width="6.83203125" style="1" customWidth="1"/>
    <col min="5888" max="5888" width="50.83203125" style="1" customWidth="1"/>
    <col min="5889" max="5889" width="15.5" style="1" customWidth="1"/>
    <col min="5890" max="5893" width="15.6640625" style="1" customWidth="1"/>
    <col min="5894" max="5894" width="14.33203125" style="1" customWidth="1"/>
    <col min="5895" max="6143" width="6.83203125" style="1" customWidth="1"/>
    <col min="6144" max="6144" width="50.83203125" style="1" customWidth="1"/>
    <col min="6145" max="6145" width="15.5" style="1" customWidth="1"/>
    <col min="6146" max="6149" width="15.6640625" style="1" customWidth="1"/>
    <col min="6150" max="6150" width="14.33203125" style="1" customWidth="1"/>
    <col min="6151" max="6399" width="6.83203125" style="1" customWidth="1"/>
    <col min="6400" max="6400" width="50.83203125" style="1" customWidth="1"/>
    <col min="6401" max="6401" width="15.5" style="1" customWidth="1"/>
    <col min="6402" max="6405" width="15.6640625" style="1" customWidth="1"/>
    <col min="6406" max="6406" width="14.33203125" style="1" customWidth="1"/>
    <col min="6407" max="6655" width="6.83203125" style="1" customWidth="1"/>
    <col min="6656" max="6656" width="50.83203125" style="1" customWidth="1"/>
    <col min="6657" max="6657" width="15.5" style="1" customWidth="1"/>
    <col min="6658" max="6661" width="15.6640625" style="1" customWidth="1"/>
    <col min="6662" max="6662" width="14.33203125" style="1" customWidth="1"/>
    <col min="6663" max="6911" width="6.83203125" style="1" customWidth="1"/>
    <col min="6912" max="6912" width="50.83203125" style="1" customWidth="1"/>
    <col min="6913" max="6913" width="15.5" style="1" customWidth="1"/>
    <col min="6914" max="6917" width="15.6640625" style="1" customWidth="1"/>
    <col min="6918" max="6918" width="14.33203125" style="1" customWidth="1"/>
    <col min="6919" max="7167" width="6.83203125" style="1" customWidth="1"/>
    <col min="7168" max="7168" width="50.83203125" style="1" customWidth="1"/>
    <col min="7169" max="7169" width="15.5" style="1" customWidth="1"/>
    <col min="7170" max="7173" width="15.6640625" style="1" customWidth="1"/>
    <col min="7174" max="7174" width="14.33203125" style="1" customWidth="1"/>
    <col min="7175" max="7423" width="6.83203125" style="1" customWidth="1"/>
    <col min="7424" max="7424" width="50.83203125" style="1" customWidth="1"/>
    <col min="7425" max="7425" width="15.5" style="1" customWidth="1"/>
    <col min="7426" max="7429" width="15.6640625" style="1" customWidth="1"/>
    <col min="7430" max="7430" width="14.33203125" style="1" customWidth="1"/>
    <col min="7431" max="7679" width="6.83203125" style="1" customWidth="1"/>
    <col min="7680" max="7680" width="50.83203125" style="1" customWidth="1"/>
    <col min="7681" max="7681" width="15.5" style="1" customWidth="1"/>
    <col min="7682" max="7685" width="15.6640625" style="1" customWidth="1"/>
    <col min="7686" max="7686" width="14.33203125" style="1" customWidth="1"/>
    <col min="7687" max="7935" width="6.83203125" style="1" customWidth="1"/>
    <col min="7936" max="7936" width="50.83203125" style="1" customWidth="1"/>
    <col min="7937" max="7937" width="15.5" style="1" customWidth="1"/>
    <col min="7938" max="7941" width="15.6640625" style="1" customWidth="1"/>
    <col min="7942" max="7942" width="14.33203125" style="1" customWidth="1"/>
    <col min="7943" max="8191" width="6.83203125" style="1" customWidth="1"/>
    <col min="8192" max="8192" width="50.83203125" style="1" customWidth="1"/>
    <col min="8193" max="8193" width="15.5" style="1" customWidth="1"/>
    <col min="8194" max="8197" width="15.6640625" style="1" customWidth="1"/>
    <col min="8198" max="8198" width="14.33203125" style="1" customWidth="1"/>
    <col min="8199" max="8447" width="6.83203125" style="1" customWidth="1"/>
    <col min="8448" max="8448" width="50.83203125" style="1" customWidth="1"/>
    <col min="8449" max="8449" width="15.5" style="1" customWidth="1"/>
    <col min="8450" max="8453" width="15.6640625" style="1" customWidth="1"/>
    <col min="8454" max="8454" width="14.33203125" style="1" customWidth="1"/>
    <col min="8455" max="8703" width="6.83203125" style="1" customWidth="1"/>
    <col min="8704" max="8704" width="50.83203125" style="1" customWidth="1"/>
    <col min="8705" max="8705" width="15.5" style="1" customWidth="1"/>
    <col min="8706" max="8709" width="15.6640625" style="1" customWidth="1"/>
    <col min="8710" max="8710" width="14.33203125" style="1" customWidth="1"/>
    <col min="8711" max="8959" width="6.83203125" style="1" customWidth="1"/>
    <col min="8960" max="8960" width="50.83203125" style="1" customWidth="1"/>
    <col min="8961" max="8961" width="15.5" style="1" customWidth="1"/>
    <col min="8962" max="8965" width="15.6640625" style="1" customWidth="1"/>
    <col min="8966" max="8966" width="14.33203125" style="1" customWidth="1"/>
    <col min="8967" max="9215" width="6.83203125" style="1" customWidth="1"/>
    <col min="9216" max="9216" width="50.83203125" style="1" customWidth="1"/>
    <col min="9217" max="9217" width="15.5" style="1" customWidth="1"/>
    <col min="9218" max="9221" width="15.6640625" style="1" customWidth="1"/>
    <col min="9222" max="9222" width="14.33203125" style="1" customWidth="1"/>
    <col min="9223" max="9471" width="6.83203125" style="1" customWidth="1"/>
    <col min="9472" max="9472" width="50.83203125" style="1" customWidth="1"/>
    <col min="9473" max="9473" width="15.5" style="1" customWidth="1"/>
    <col min="9474" max="9477" width="15.6640625" style="1" customWidth="1"/>
    <col min="9478" max="9478" width="14.33203125" style="1" customWidth="1"/>
    <col min="9479" max="9727" width="6.83203125" style="1" customWidth="1"/>
    <col min="9728" max="9728" width="50.83203125" style="1" customWidth="1"/>
    <col min="9729" max="9729" width="15.5" style="1" customWidth="1"/>
    <col min="9730" max="9733" width="15.6640625" style="1" customWidth="1"/>
    <col min="9734" max="9734" width="14.33203125" style="1" customWidth="1"/>
    <col min="9735" max="9983" width="6.83203125" style="1" customWidth="1"/>
    <col min="9984" max="9984" width="50.83203125" style="1" customWidth="1"/>
    <col min="9985" max="9985" width="15.5" style="1" customWidth="1"/>
    <col min="9986" max="9989" width="15.6640625" style="1" customWidth="1"/>
    <col min="9990" max="9990" width="14.33203125" style="1" customWidth="1"/>
    <col min="9991" max="10239" width="6.83203125" style="1" customWidth="1"/>
    <col min="10240" max="10240" width="50.83203125" style="1" customWidth="1"/>
    <col min="10241" max="10241" width="15.5" style="1" customWidth="1"/>
    <col min="10242" max="10245" width="15.6640625" style="1" customWidth="1"/>
    <col min="10246" max="10246" width="14.33203125" style="1" customWidth="1"/>
    <col min="10247" max="10495" width="6.83203125" style="1" customWidth="1"/>
    <col min="10496" max="10496" width="50.83203125" style="1" customWidth="1"/>
    <col min="10497" max="10497" width="15.5" style="1" customWidth="1"/>
    <col min="10498" max="10501" width="15.6640625" style="1" customWidth="1"/>
    <col min="10502" max="10502" width="14.33203125" style="1" customWidth="1"/>
    <col min="10503" max="10751" width="6.83203125" style="1" customWidth="1"/>
    <col min="10752" max="10752" width="50.83203125" style="1" customWidth="1"/>
    <col min="10753" max="10753" width="15.5" style="1" customWidth="1"/>
    <col min="10754" max="10757" width="15.6640625" style="1" customWidth="1"/>
    <col min="10758" max="10758" width="14.33203125" style="1" customWidth="1"/>
    <col min="10759" max="11007" width="6.83203125" style="1" customWidth="1"/>
    <col min="11008" max="11008" width="50.83203125" style="1" customWidth="1"/>
    <col min="11009" max="11009" width="15.5" style="1" customWidth="1"/>
    <col min="11010" max="11013" width="15.6640625" style="1" customWidth="1"/>
    <col min="11014" max="11014" width="14.33203125" style="1" customWidth="1"/>
    <col min="11015" max="11263" width="6.83203125" style="1" customWidth="1"/>
    <col min="11264" max="11264" width="50.83203125" style="1" customWidth="1"/>
    <col min="11265" max="11265" width="15.5" style="1" customWidth="1"/>
    <col min="11266" max="11269" width="15.6640625" style="1" customWidth="1"/>
    <col min="11270" max="11270" width="14.33203125" style="1" customWidth="1"/>
    <col min="11271" max="11519" width="6.83203125" style="1" customWidth="1"/>
    <col min="11520" max="11520" width="50.83203125" style="1" customWidth="1"/>
    <col min="11521" max="11521" width="15.5" style="1" customWidth="1"/>
    <col min="11522" max="11525" width="15.6640625" style="1" customWidth="1"/>
    <col min="11526" max="11526" width="14.33203125" style="1" customWidth="1"/>
    <col min="11527" max="11775" width="6.83203125" style="1" customWidth="1"/>
    <col min="11776" max="11776" width="50.83203125" style="1" customWidth="1"/>
    <col min="11777" max="11777" width="15.5" style="1" customWidth="1"/>
    <col min="11778" max="11781" width="15.6640625" style="1" customWidth="1"/>
    <col min="11782" max="11782" width="14.33203125" style="1" customWidth="1"/>
    <col min="11783" max="12031" width="6.83203125" style="1" customWidth="1"/>
    <col min="12032" max="12032" width="50.83203125" style="1" customWidth="1"/>
    <col min="12033" max="12033" width="15.5" style="1" customWidth="1"/>
    <col min="12034" max="12037" width="15.6640625" style="1" customWidth="1"/>
    <col min="12038" max="12038" width="14.33203125" style="1" customWidth="1"/>
    <col min="12039" max="12287" width="6.83203125" style="1" customWidth="1"/>
    <col min="12288" max="12288" width="50.83203125" style="1" customWidth="1"/>
    <col min="12289" max="12289" width="15.5" style="1" customWidth="1"/>
    <col min="12290" max="12293" width="15.6640625" style="1" customWidth="1"/>
    <col min="12294" max="12294" width="14.33203125" style="1" customWidth="1"/>
    <col min="12295" max="12543" width="6.83203125" style="1" customWidth="1"/>
    <col min="12544" max="12544" width="50.83203125" style="1" customWidth="1"/>
    <col min="12545" max="12545" width="15.5" style="1" customWidth="1"/>
    <col min="12546" max="12549" width="15.6640625" style="1" customWidth="1"/>
    <col min="12550" max="12550" width="14.33203125" style="1" customWidth="1"/>
    <col min="12551" max="12799" width="6.83203125" style="1" customWidth="1"/>
    <col min="12800" max="12800" width="50.83203125" style="1" customWidth="1"/>
    <col min="12801" max="12801" width="15.5" style="1" customWidth="1"/>
    <col min="12802" max="12805" width="15.6640625" style="1" customWidth="1"/>
    <col min="12806" max="12806" width="14.33203125" style="1" customWidth="1"/>
    <col min="12807" max="13055" width="6.83203125" style="1" customWidth="1"/>
    <col min="13056" max="13056" width="50.83203125" style="1" customWidth="1"/>
    <col min="13057" max="13057" width="15.5" style="1" customWidth="1"/>
    <col min="13058" max="13061" width="15.6640625" style="1" customWidth="1"/>
    <col min="13062" max="13062" width="14.33203125" style="1" customWidth="1"/>
    <col min="13063" max="13311" width="6.83203125" style="1" customWidth="1"/>
    <col min="13312" max="13312" width="50.83203125" style="1" customWidth="1"/>
    <col min="13313" max="13313" width="15.5" style="1" customWidth="1"/>
    <col min="13314" max="13317" width="15.6640625" style="1" customWidth="1"/>
    <col min="13318" max="13318" width="14.33203125" style="1" customWidth="1"/>
    <col min="13319" max="13567" width="6.83203125" style="1" customWidth="1"/>
    <col min="13568" max="13568" width="50.83203125" style="1" customWidth="1"/>
    <col min="13569" max="13569" width="15.5" style="1" customWidth="1"/>
    <col min="13570" max="13573" width="15.6640625" style="1" customWidth="1"/>
    <col min="13574" max="13574" width="14.33203125" style="1" customWidth="1"/>
    <col min="13575" max="13823" width="6.83203125" style="1" customWidth="1"/>
    <col min="13824" max="13824" width="50.83203125" style="1" customWidth="1"/>
    <col min="13825" max="13825" width="15.5" style="1" customWidth="1"/>
    <col min="13826" max="13829" width="15.6640625" style="1" customWidth="1"/>
    <col min="13830" max="13830" width="14.33203125" style="1" customWidth="1"/>
    <col min="13831" max="14079" width="6.83203125" style="1" customWidth="1"/>
    <col min="14080" max="14080" width="50.83203125" style="1" customWidth="1"/>
    <col min="14081" max="14081" width="15.5" style="1" customWidth="1"/>
    <col min="14082" max="14085" width="15.6640625" style="1" customWidth="1"/>
    <col min="14086" max="14086" width="14.33203125" style="1" customWidth="1"/>
    <col min="14087" max="14335" width="6.83203125" style="1" customWidth="1"/>
    <col min="14336" max="14336" width="50.83203125" style="1" customWidth="1"/>
    <col min="14337" max="14337" width="15.5" style="1" customWidth="1"/>
    <col min="14338" max="14341" width="15.6640625" style="1" customWidth="1"/>
    <col min="14342" max="14342" width="14.33203125" style="1" customWidth="1"/>
    <col min="14343" max="14591" width="6.83203125" style="1" customWidth="1"/>
    <col min="14592" max="14592" width="50.83203125" style="1" customWidth="1"/>
    <col min="14593" max="14593" width="15.5" style="1" customWidth="1"/>
    <col min="14594" max="14597" width="15.6640625" style="1" customWidth="1"/>
    <col min="14598" max="14598" width="14.33203125" style="1" customWidth="1"/>
    <col min="14599" max="14847" width="6.83203125" style="1" customWidth="1"/>
    <col min="14848" max="14848" width="50.83203125" style="1" customWidth="1"/>
    <col min="14849" max="14849" width="15.5" style="1" customWidth="1"/>
    <col min="14850" max="14853" width="15.6640625" style="1" customWidth="1"/>
    <col min="14854" max="14854" width="14.33203125" style="1" customWidth="1"/>
    <col min="14855" max="15103" width="6.83203125" style="1" customWidth="1"/>
    <col min="15104" max="15104" width="50.83203125" style="1" customWidth="1"/>
    <col min="15105" max="15105" width="15.5" style="1" customWidth="1"/>
    <col min="15106" max="15109" width="15.6640625" style="1" customWidth="1"/>
    <col min="15110" max="15110" width="14.33203125" style="1" customWidth="1"/>
    <col min="15111" max="15359" width="6.83203125" style="1" customWidth="1"/>
    <col min="15360" max="15360" width="50.83203125" style="1" customWidth="1"/>
    <col min="15361" max="15361" width="15.5" style="1" customWidth="1"/>
    <col min="15362" max="15365" width="15.6640625" style="1" customWidth="1"/>
    <col min="15366" max="15366" width="14.33203125" style="1" customWidth="1"/>
    <col min="15367" max="15615" width="6.83203125" style="1" customWidth="1"/>
    <col min="15616" max="15616" width="50.83203125" style="1" customWidth="1"/>
    <col min="15617" max="15617" width="15.5" style="1" customWidth="1"/>
    <col min="15618" max="15621" width="15.6640625" style="1" customWidth="1"/>
    <col min="15622" max="15622" width="14.33203125" style="1" customWidth="1"/>
    <col min="15623" max="15871" width="6.83203125" style="1" customWidth="1"/>
    <col min="15872" max="15872" width="50.83203125" style="1" customWidth="1"/>
    <col min="15873" max="15873" width="15.5" style="1" customWidth="1"/>
    <col min="15874" max="15877" width="15.6640625" style="1" customWidth="1"/>
    <col min="15878" max="15878" width="14.33203125" style="1" customWidth="1"/>
    <col min="15879" max="16127" width="6.83203125" style="1" customWidth="1"/>
    <col min="16128" max="16128" width="50.83203125" style="1" customWidth="1"/>
    <col min="16129" max="16129" width="15.5" style="1" customWidth="1"/>
    <col min="16130" max="16133" width="15.6640625" style="1" customWidth="1"/>
    <col min="16134" max="16134" width="14.33203125" style="1" customWidth="1"/>
    <col min="16135" max="16384" width="6.83203125" style="1" customWidth="1"/>
  </cols>
  <sheetData>
    <row r="1" spans="2:8" ht="23.25" customHeight="1" x14ac:dyDescent="0.2">
      <c r="B1" s="19" t="s">
        <v>25</v>
      </c>
      <c r="C1" s="19"/>
      <c r="D1" s="19"/>
      <c r="E1" s="19"/>
      <c r="F1" s="19"/>
    </row>
    <row r="2" spans="2:8" ht="24.75" customHeight="1" x14ac:dyDescent="0.2">
      <c r="B2" s="20" t="s">
        <v>26</v>
      </c>
      <c r="C2" s="20"/>
      <c r="D2" s="20"/>
      <c r="E2" s="20"/>
      <c r="F2" s="20"/>
    </row>
    <row r="3" spans="2:8" ht="15" customHeight="1" x14ac:dyDescent="0.2">
      <c r="B3" s="21" t="s">
        <v>27</v>
      </c>
      <c r="C3" s="21"/>
      <c r="D3" s="21"/>
      <c r="E3" s="21"/>
      <c r="F3" s="21"/>
    </row>
    <row r="4" spans="2:8" ht="13.5" customHeight="1" x14ac:dyDescent="0.2">
      <c r="B4" s="21"/>
      <c r="C4" s="21"/>
      <c r="D4" s="21"/>
      <c r="E4" s="21"/>
      <c r="F4" s="21"/>
    </row>
    <row r="5" spans="2:8" ht="15.75" customHeight="1" x14ac:dyDescent="0.2">
      <c r="B5" s="6" t="s">
        <v>19</v>
      </c>
      <c r="C5" s="7">
        <v>2025</v>
      </c>
      <c r="D5" s="7">
        <v>2026</v>
      </c>
      <c r="E5" s="7">
        <v>2027</v>
      </c>
      <c r="F5" s="7">
        <v>2028</v>
      </c>
      <c r="G5" s="7">
        <v>2027</v>
      </c>
      <c r="H5" s="7">
        <v>2028</v>
      </c>
    </row>
    <row r="6" spans="2:8" ht="15.75" customHeight="1" x14ac:dyDescent="0.2">
      <c r="B6" s="3" t="s">
        <v>20</v>
      </c>
      <c r="C6" s="2">
        <f>+C7+C8+C9+C10+C11</f>
        <v>63856126</v>
      </c>
      <c r="D6" s="2">
        <f t="shared" ref="D6:H6" si="0">+D7+D8+D9+D10+D11</f>
        <v>64510651.291499995</v>
      </c>
      <c r="E6" s="2">
        <f t="shared" si="0"/>
        <v>65171885.467237875</v>
      </c>
      <c r="F6" s="2">
        <f t="shared" si="0"/>
        <v>65839897.293277062</v>
      </c>
      <c r="G6" s="2">
        <f t="shared" si="0"/>
        <v>66514756.240533158</v>
      </c>
      <c r="H6" s="2">
        <f t="shared" si="0"/>
        <v>67196532.491998628</v>
      </c>
    </row>
    <row r="7" spans="2:8" ht="15" customHeight="1" x14ac:dyDescent="0.2">
      <c r="B7" s="4" t="s">
        <v>0</v>
      </c>
      <c r="C7" s="8">
        <v>1422844</v>
      </c>
      <c r="D7" s="5">
        <f>C7+(C7*1.025%)</f>
        <v>1437428.1510000001</v>
      </c>
      <c r="E7" s="5">
        <f t="shared" ref="E7:H7" si="1">D7+(D7*1.025%)</f>
        <v>1452161.78954775</v>
      </c>
      <c r="F7" s="5">
        <f t="shared" si="1"/>
        <v>1467046.4478906144</v>
      </c>
      <c r="G7" s="5">
        <f t="shared" si="1"/>
        <v>1482083.6739814931</v>
      </c>
      <c r="H7" s="5">
        <f t="shared" si="1"/>
        <v>1497275.0316398034</v>
      </c>
    </row>
    <row r="8" spans="2:8" ht="15" customHeight="1" x14ac:dyDescent="0.2">
      <c r="B8" s="4" t="s">
        <v>21</v>
      </c>
      <c r="C8" s="8">
        <v>1152797</v>
      </c>
      <c r="D8" s="5">
        <f t="shared" ref="D8:H11" si="2">C8+(C8*1.025%)</f>
        <v>1164613.16925</v>
      </c>
      <c r="E8" s="5">
        <f t="shared" si="2"/>
        <v>1176550.4542348126</v>
      </c>
      <c r="F8" s="5">
        <f t="shared" si="2"/>
        <v>1188610.0963907195</v>
      </c>
      <c r="G8" s="5">
        <f t="shared" si="2"/>
        <v>1200793.3498787244</v>
      </c>
      <c r="H8" s="5">
        <f t="shared" si="2"/>
        <v>1213101.4817149814</v>
      </c>
    </row>
    <row r="9" spans="2:8" ht="15" customHeight="1" x14ac:dyDescent="0.2">
      <c r="B9" s="4" t="s">
        <v>1</v>
      </c>
      <c r="C9" s="8">
        <v>251952</v>
      </c>
      <c r="D9" s="5">
        <f t="shared" si="2"/>
        <v>254534.508</v>
      </c>
      <c r="E9" s="5">
        <f t="shared" si="2"/>
        <v>257143.486707</v>
      </c>
      <c r="F9" s="5">
        <f t="shared" si="2"/>
        <v>259779.20744574675</v>
      </c>
      <c r="G9" s="5">
        <f t="shared" si="2"/>
        <v>262441.94432206568</v>
      </c>
      <c r="H9" s="5">
        <f t="shared" si="2"/>
        <v>265131.97425136686</v>
      </c>
    </row>
    <row r="10" spans="2:8" ht="15" customHeight="1" x14ac:dyDescent="0.2">
      <c r="B10" s="4" t="s">
        <v>2</v>
      </c>
      <c r="C10" s="8">
        <v>100256</v>
      </c>
      <c r="D10" s="5">
        <f t="shared" si="2"/>
        <v>101283.624</v>
      </c>
      <c r="E10" s="5">
        <f t="shared" si="2"/>
        <v>102321.78114599999</v>
      </c>
      <c r="F10" s="5">
        <f t="shared" si="2"/>
        <v>103370.57940274649</v>
      </c>
      <c r="G10" s="5">
        <f t="shared" si="2"/>
        <v>104430.12784162464</v>
      </c>
      <c r="H10" s="5">
        <f t="shared" si="2"/>
        <v>105500.53665200129</v>
      </c>
    </row>
    <row r="11" spans="2:8" ht="15" customHeight="1" x14ac:dyDescent="0.2">
      <c r="B11" s="4" t="s">
        <v>3</v>
      </c>
      <c r="C11" s="8">
        <v>60928277</v>
      </c>
      <c r="D11" s="5">
        <f t="shared" si="2"/>
        <v>61552791.839249998</v>
      </c>
      <c r="E11" s="5">
        <f t="shared" si="2"/>
        <v>62183707.955602311</v>
      </c>
      <c r="F11" s="5">
        <f t="shared" si="2"/>
        <v>62821090.962147236</v>
      </c>
      <c r="G11" s="5">
        <f t="shared" si="2"/>
        <v>63465007.144509248</v>
      </c>
      <c r="H11" s="5">
        <f t="shared" si="2"/>
        <v>64115523.467740469</v>
      </c>
    </row>
    <row r="12" spans="2:8" ht="15" customHeight="1" x14ac:dyDescent="0.2">
      <c r="B12" s="4" t="s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2:8" ht="15" customHeight="1" x14ac:dyDescent="0.2">
      <c r="B13" s="4" t="s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2:8" ht="15" customHeight="1" x14ac:dyDescent="0.2">
      <c r="B14" s="4" t="s">
        <v>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2:8" ht="15.75" customHeight="1" x14ac:dyDescent="0.2">
      <c r="B15" s="3" t="s">
        <v>7</v>
      </c>
      <c r="C15" s="2">
        <f>+C16+C18</f>
        <v>44939147</v>
      </c>
      <c r="D15" s="2">
        <f t="shared" ref="D15:H15" si="3">+D16</f>
        <v>42825408.745499998</v>
      </c>
      <c r="E15" s="2">
        <f t="shared" si="3"/>
        <v>43264369.18514137</v>
      </c>
      <c r="F15" s="2">
        <f t="shared" si="3"/>
        <v>43707828.969289072</v>
      </c>
      <c r="G15" s="2">
        <f t="shared" si="3"/>
        <v>44155834.216224283</v>
      </c>
      <c r="H15" s="2">
        <f t="shared" si="3"/>
        <v>44608431.516940579</v>
      </c>
    </row>
    <row r="16" spans="2:8" ht="15" customHeight="1" x14ac:dyDescent="0.2">
      <c r="B16" s="4" t="s">
        <v>8</v>
      </c>
      <c r="C16" s="5">
        <v>42390902</v>
      </c>
      <c r="D16" s="5">
        <f>C16+(C16*1.025%)</f>
        <v>42825408.745499998</v>
      </c>
      <c r="E16" s="5">
        <f t="shared" ref="E16:H16" si="4">D16+(D16*1.025%)</f>
        <v>43264369.18514137</v>
      </c>
      <c r="F16" s="5">
        <f t="shared" si="4"/>
        <v>43707828.969289072</v>
      </c>
      <c r="G16" s="5">
        <f t="shared" si="4"/>
        <v>44155834.216224283</v>
      </c>
      <c r="H16" s="5">
        <f t="shared" si="4"/>
        <v>44608431.516940579</v>
      </c>
    </row>
    <row r="17" spans="2:8" ht="15" customHeight="1" x14ac:dyDescent="0.2">
      <c r="B17" s="4" t="s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ht="15" customHeight="1" x14ac:dyDescent="0.2">
      <c r="B18" s="4" t="s">
        <v>10</v>
      </c>
      <c r="C18" s="5">
        <v>2548245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ht="15.75" customHeight="1" x14ac:dyDescent="0.2">
      <c r="B19" s="3" t="s">
        <v>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2:8" ht="15" customHeight="1" x14ac:dyDescent="0.2">
      <c r="B20" s="4" t="s">
        <v>12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2:8" ht="15.75" customHeight="1" x14ac:dyDescent="0.2">
      <c r="B21" s="3" t="s">
        <v>13</v>
      </c>
      <c r="C21" s="2">
        <f>+C6+C15</f>
        <v>108795273</v>
      </c>
      <c r="D21" s="2">
        <f t="shared" ref="D21:H21" si="5">+D6+D15</f>
        <v>107336060.037</v>
      </c>
      <c r="E21" s="2">
        <f t="shared" si="5"/>
        <v>108436254.65237924</v>
      </c>
      <c r="F21" s="2">
        <f t="shared" si="5"/>
        <v>109547726.26256613</v>
      </c>
      <c r="G21" s="2">
        <f t="shared" si="5"/>
        <v>110670590.45675744</v>
      </c>
      <c r="H21" s="2">
        <f t="shared" si="5"/>
        <v>111804964.00893921</v>
      </c>
    </row>
    <row r="22" spans="2:8" ht="15.75" customHeight="1" x14ac:dyDescent="0.2">
      <c r="B22" s="3" t="s">
        <v>14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2:8" ht="15" customHeight="1" x14ac:dyDescent="0.2">
      <c r="B23" s="4" t="s">
        <v>23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2:8" ht="15" customHeight="1" x14ac:dyDescent="0.2">
      <c r="B24" s="4" t="s">
        <v>24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2:8" ht="15.75" customHeight="1" x14ac:dyDescent="0.2">
      <c r="B25" s="3" t="s">
        <v>15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2:8" ht="12.75" customHeight="1" x14ac:dyDescent="0.2"/>
    <row r="27" spans="2:8" ht="12.75" customHeight="1" x14ac:dyDescent="0.2"/>
    <row r="28" spans="2:8" ht="12.75" customHeight="1" x14ac:dyDescent="0.2"/>
    <row r="29" spans="2:8" ht="12.75" customHeight="1" x14ac:dyDescent="0.2"/>
    <row r="30" spans="2:8" ht="12.75" customHeight="1" x14ac:dyDescent="0.2"/>
    <row r="31" spans="2:8" ht="12.75" customHeight="1" x14ac:dyDescent="0.2"/>
    <row r="32" spans="2:8" ht="12.75" customHeight="1" x14ac:dyDescent="0.2">
      <c r="C32" s="17"/>
    </row>
    <row r="33" spans="2:2" ht="12.75" customHeight="1" x14ac:dyDescent="0.2"/>
    <row r="34" spans="2:2" ht="12.75" customHeight="1" x14ac:dyDescent="0.2"/>
    <row r="35" spans="2:2" ht="12.75" customHeight="1" x14ac:dyDescent="0.2"/>
    <row r="36" spans="2:2" ht="12.75" customHeight="1" x14ac:dyDescent="0.2"/>
    <row r="37" spans="2:2" ht="12.75" customHeight="1" x14ac:dyDescent="0.2"/>
    <row r="38" spans="2:2" ht="12.75" customHeight="1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4" spans="2:2" x14ac:dyDescent="0.2">
      <c r="B44" s="18"/>
    </row>
    <row r="46" spans="2:2" x14ac:dyDescent="0.2">
      <c r="B46" s="18"/>
    </row>
  </sheetData>
  <mergeCells count="3">
    <mergeCell ref="B1:F1"/>
    <mergeCell ref="B2:F2"/>
    <mergeCell ref="B3:F4"/>
  </mergeCells>
  <dataValidations count="2">
    <dataValidation type="decimal" allowBlank="1" showInputMessage="1" showErrorMessage="1" sqref="C6:H35" xr:uid="{00000000-0002-0000-0000-000000000000}">
      <formula1>-1.79769313486231E+100</formula1>
      <formula2>1.79769313486231E+100</formula2>
    </dataValidation>
    <dataValidation allowBlank="1" showInputMessage="1" showErrorMessage="1" prompt="Año 1 (d)" sqref="C5:H5" xr:uid="{00000000-0002-0000-0000-000001000000}"/>
  </dataValidations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tabSelected="1" workbookViewId="0">
      <selection activeCell="G10" sqref="G10"/>
    </sheetView>
  </sheetViews>
  <sheetFormatPr baseColWidth="10" defaultColWidth="6.83203125" defaultRowHeight="15" x14ac:dyDescent="0.2"/>
  <cols>
    <col min="1" max="1" width="60.83203125" customWidth="1"/>
    <col min="2" max="2" width="14.1640625" customWidth="1"/>
    <col min="3" max="3" width="15.33203125" customWidth="1"/>
    <col min="4" max="4" width="14.6640625" customWidth="1"/>
    <col min="5" max="6" width="13.33203125" customWidth="1"/>
    <col min="7" max="7" width="16" customWidth="1"/>
    <col min="8" max="8" width="6.83203125" customWidth="1"/>
  </cols>
  <sheetData>
    <row r="1" spans="1:7" ht="13.5" customHeight="1" x14ac:dyDescent="0.2">
      <c r="A1" s="22" t="s">
        <v>18</v>
      </c>
      <c r="B1" s="22"/>
      <c r="C1" s="22"/>
      <c r="D1" s="22"/>
      <c r="E1" s="22"/>
      <c r="F1" s="22"/>
      <c r="G1" s="22"/>
    </row>
    <row r="2" spans="1:7" ht="13.5" customHeight="1" x14ac:dyDescent="0.2">
      <c r="A2" s="22"/>
      <c r="B2" s="22"/>
      <c r="C2" s="22"/>
      <c r="D2" s="22"/>
      <c r="E2" s="22"/>
      <c r="F2" s="22"/>
      <c r="G2" s="22"/>
    </row>
    <row r="3" spans="1:7" ht="18" customHeight="1" x14ac:dyDescent="0.2">
      <c r="A3" s="22"/>
      <c r="B3" s="22"/>
      <c r="C3" s="22"/>
      <c r="D3" s="22"/>
      <c r="E3" s="22"/>
      <c r="F3" s="22"/>
      <c r="G3" s="22"/>
    </row>
    <row r="4" spans="1:7" ht="28.5" customHeight="1" x14ac:dyDescent="0.2">
      <c r="A4" s="9" t="s">
        <v>19</v>
      </c>
      <c r="B4" s="10">
        <v>2019</v>
      </c>
      <c r="C4" s="10">
        <v>2020</v>
      </c>
      <c r="D4" s="10">
        <v>2021</v>
      </c>
      <c r="E4" s="10">
        <v>2022</v>
      </c>
      <c r="F4" s="10">
        <v>2023</v>
      </c>
      <c r="G4" s="11">
        <v>2024</v>
      </c>
    </row>
    <row r="5" spans="1:7" ht="20.25" customHeight="1" x14ac:dyDescent="0.2">
      <c r="A5" s="12" t="s">
        <v>20</v>
      </c>
      <c r="B5" s="13">
        <v>48897978.32</v>
      </c>
      <c r="C5" s="13">
        <v>43522213.200000003</v>
      </c>
      <c r="D5" s="13">
        <v>51169181.590000004</v>
      </c>
      <c r="E5" s="13">
        <v>47684064.799999997</v>
      </c>
      <c r="F5" s="13">
        <v>50927141.82</v>
      </c>
      <c r="G5" s="14">
        <v>40560898.100000001</v>
      </c>
    </row>
    <row r="6" spans="1:7" ht="17.25" customHeight="1" x14ac:dyDescent="0.2">
      <c r="A6" s="15" t="s">
        <v>0</v>
      </c>
      <c r="B6" s="16">
        <v>786704.5</v>
      </c>
      <c r="C6" s="16">
        <v>733874.11</v>
      </c>
      <c r="D6" s="16">
        <v>670009.57999999996</v>
      </c>
      <c r="E6" s="16">
        <v>661990.19999999995</v>
      </c>
      <c r="F6" s="16">
        <v>1109104.7</v>
      </c>
      <c r="G6" s="8">
        <v>927366</v>
      </c>
    </row>
    <row r="7" spans="1:7" ht="17.25" customHeight="1" x14ac:dyDescent="0.2">
      <c r="A7" s="15" t="s">
        <v>21</v>
      </c>
      <c r="B7" s="16">
        <v>861226.16</v>
      </c>
      <c r="C7" s="16">
        <v>810996.88</v>
      </c>
      <c r="D7" s="16">
        <v>1053838.71</v>
      </c>
      <c r="E7" s="16">
        <v>1073736.74</v>
      </c>
      <c r="F7" s="16">
        <v>1348456.31</v>
      </c>
      <c r="G7" s="8">
        <v>843969.51</v>
      </c>
    </row>
    <row r="8" spans="1:7" ht="17.25" customHeight="1" x14ac:dyDescent="0.2">
      <c r="A8" s="15" t="s">
        <v>1</v>
      </c>
      <c r="B8" s="16">
        <v>190031</v>
      </c>
      <c r="C8" s="16">
        <v>40766</v>
      </c>
      <c r="D8" s="16">
        <v>175873.77</v>
      </c>
      <c r="E8" s="16">
        <v>329283</v>
      </c>
      <c r="F8" s="16">
        <v>164687</v>
      </c>
      <c r="G8" s="8">
        <v>101708</v>
      </c>
    </row>
    <row r="9" spans="1:7" ht="17.25" customHeight="1" x14ac:dyDescent="0.2">
      <c r="A9" s="15" t="s">
        <v>2</v>
      </c>
      <c r="B9" s="16">
        <v>949961.12</v>
      </c>
      <c r="C9" s="16">
        <v>489545.35</v>
      </c>
      <c r="D9" s="16">
        <v>430001.7</v>
      </c>
      <c r="E9" s="16">
        <v>681087.33</v>
      </c>
      <c r="F9" s="16">
        <v>42512.93</v>
      </c>
      <c r="G9" s="8">
        <v>20129.84</v>
      </c>
    </row>
    <row r="10" spans="1:7" ht="17.25" customHeight="1" x14ac:dyDescent="0.2">
      <c r="A10" s="15" t="s">
        <v>3</v>
      </c>
      <c r="B10" s="16">
        <v>46110055.539999999</v>
      </c>
      <c r="C10" s="16">
        <v>41139754.460000001</v>
      </c>
      <c r="D10" s="16">
        <v>48812896.880000003</v>
      </c>
      <c r="E10" s="16">
        <v>44937936.93</v>
      </c>
      <c r="F10" s="16">
        <v>48197193.009999998</v>
      </c>
      <c r="G10" s="8">
        <v>38667692.450000003</v>
      </c>
    </row>
    <row r="11" spans="1:7" ht="17.25" customHeight="1" x14ac:dyDescent="0.2">
      <c r="A11" s="15" t="s">
        <v>4</v>
      </c>
      <c r="B11" s="16">
        <v>0</v>
      </c>
      <c r="C11" s="16">
        <v>307276.40000000002</v>
      </c>
      <c r="D11" s="16">
        <v>26560.95</v>
      </c>
      <c r="E11" s="16">
        <v>30.6</v>
      </c>
      <c r="F11" s="16">
        <v>65187.87</v>
      </c>
      <c r="G11" s="8">
        <v>32.299999999999997</v>
      </c>
    </row>
    <row r="12" spans="1:7" ht="17.25" customHeight="1" x14ac:dyDescent="0.2">
      <c r="A12" s="15" t="s">
        <v>17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8">
        <v>0</v>
      </c>
    </row>
    <row r="13" spans="1:7" ht="17.25" customHeight="1" x14ac:dyDescent="0.2">
      <c r="A13" s="15" t="s">
        <v>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8">
        <v>0</v>
      </c>
    </row>
    <row r="14" spans="1:7" ht="17.25" customHeight="1" x14ac:dyDescent="0.2">
      <c r="A14" s="15" t="s">
        <v>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8">
        <v>0</v>
      </c>
    </row>
    <row r="15" spans="1:7" ht="20.25" customHeight="1" x14ac:dyDescent="0.2">
      <c r="A15" s="12" t="s">
        <v>7</v>
      </c>
      <c r="B15" s="13">
        <v>39422465.75</v>
      </c>
      <c r="C15" s="13">
        <v>82847706.739999995</v>
      </c>
      <c r="D15" s="13">
        <v>65502430.899999999</v>
      </c>
      <c r="E15" s="13">
        <v>37825556.229999997</v>
      </c>
      <c r="F15" s="13">
        <v>47036991.700000003</v>
      </c>
      <c r="G15" s="14">
        <v>30031786.850000001</v>
      </c>
    </row>
    <row r="16" spans="1:7" ht="17.25" customHeight="1" x14ac:dyDescent="0.2">
      <c r="A16" s="15" t="s">
        <v>8</v>
      </c>
      <c r="B16" s="16">
        <v>35253711.380000003</v>
      </c>
      <c r="C16" s="16">
        <v>35137202</v>
      </c>
      <c r="D16" s="16">
        <v>34696660.82</v>
      </c>
      <c r="E16" s="16">
        <v>35497127.93</v>
      </c>
      <c r="F16" s="16">
        <v>42542721.130000003</v>
      </c>
      <c r="G16" s="8">
        <v>27992854.420000002</v>
      </c>
    </row>
    <row r="17" spans="1:7" ht="17.25" customHeight="1" x14ac:dyDescent="0.2">
      <c r="A17" s="15" t="s">
        <v>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8">
        <v>0</v>
      </c>
    </row>
    <row r="18" spans="1:7" ht="17.25" customHeight="1" x14ac:dyDescent="0.2">
      <c r="A18" s="15" t="s">
        <v>16</v>
      </c>
      <c r="B18" s="16">
        <v>350000</v>
      </c>
      <c r="C18" s="16">
        <v>40000062.219999999</v>
      </c>
      <c r="D18" s="16">
        <v>5503405.2000000002</v>
      </c>
      <c r="E18" s="16">
        <v>0</v>
      </c>
      <c r="F18" s="16">
        <v>0</v>
      </c>
      <c r="G18" s="8">
        <v>0</v>
      </c>
    </row>
    <row r="19" spans="1:7" ht="17.25" customHeight="1" x14ac:dyDescent="0.2">
      <c r="A19" s="15" t="s">
        <v>10</v>
      </c>
      <c r="B19" s="16">
        <v>3818754.37</v>
      </c>
      <c r="C19" s="16">
        <v>7710442.5199999996</v>
      </c>
      <c r="D19" s="16">
        <v>25302364.879999999</v>
      </c>
      <c r="E19" s="16">
        <v>2328428.2999999998</v>
      </c>
      <c r="F19" s="16">
        <v>4494270.57</v>
      </c>
      <c r="G19" s="8">
        <v>2038932.43</v>
      </c>
    </row>
    <row r="20" spans="1:7" ht="20.25" customHeight="1" x14ac:dyDescent="0.2">
      <c r="A20" s="12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4">
        <v>0</v>
      </c>
    </row>
    <row r="21" spans="1:7" ht="17.25" customHeight="1" x14ac:dyDescent="0.2">
      <c r="A21" s="15" t="s">
        <v>12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8">
        <v>0</v>
      </c>
    </row>
    <row r="22" spans="1:7" ht="20.25" customHeight="1" x14ac:dyDescent="0.2">
      <c r="A22" s="12" t="s">
        <v>22</v>
      </c>
      <c r="B22" s="13">
        <v>88320444.069999993</v>
      </c>
      <c r="C22" s="13">
        <v>126369919.94</v>
      </c>
      <c r="D22" s="13">
        <v>116671612.48999999</v>
      </c>
      <c r="E22" s="13">
        <v>85509621.030000001</v>
      </c>
      <c r="F22" s="13">
        <v>97964133.519999996</v>
      </c>
      <c r="G22" s="14">
        <v>70592684.950000003</v>
      </c>
    </row>
    <row r="23" spans="1:7" ht="20.25" customHeight="1" x14ac:dyDescent="0.2">
      <c r="A23" s="12" t="s">
        <v>14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4">
        <v>0</v>
      </c>
    </row>
    <row r="24" spans="1:7" ht="17.25" customHeight="1" x14ac:dyDescent="0.2">
      <c r="A24" s="15" t="s">
        <v>23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8">
        <v>0</v>
      </c>
    </row>
    <row r="25" spans="1:7" ht="17.25" customHeight="1" x14ac:dyDescent="0.2">
      <c r="A25" s="15" t="s">
        <v>24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8">
        <v>0</v>
      </c>
    </row>
    <row r="26" spans="1:7" ht="20.25" customHeight="1" x14ac:dyDescent="0.2">
      <c r="A26" s="12" t="s">
        <v>15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4">
        <v>0</v>
      </c>
    </row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customFormat="1" ht="12.75" customHeight="1" x14ac:dyDescent="0.2"/>
    <row r="34" customFormat="1" ht="12.75" customHeight="1" x14ac:dyDescent="0.2"/>
    <row r="35" customFormat="1" ht="12.75" customHeight="1" x14ac:dyDescent="0.2"/>
    <row r="36" customFormat="1" ht="12.75" customHeight="1" x14ac:dyDescent="0.2"/>
    <row r="37" customFormat="1" ht="12.75" customHeight="1" x14ac:dyDescent="0.2"/>
    <row r="38" customFormat="1" ht="12.75" customHeight="1" x14ac:dyDescent="0.2"/>
    <row r="39" customFormat="1" ht="12.75" customHeight="1" x14ac:dyDescent="0.2"/>
    <row r="40" customFormat="1" ht="12.75" customHeight="1" x14ac:dyDescent="0.2"/>
  </sheetData>
  <mergeCells count="1">
    <mergeCell ref="A1:G3"/>
  </mergeCells>
  <dataValidations count="1">
    <dataValidation type="decimal" allowBlank="1" showInputMessage="1" showErrorMessage="1" sqref="C5:H34" xr:uid="{00000000-0002-0000-0100-000000000000}">
      <formula1>-1.79769313486231E+100</formula1>
      <formula2>1.79769313486231E+100</formula2>
    </dataValidation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7a Proyecciones de Ingresos</vt:lpstr>
      <vt:lpstr>7c Resultados de Ingresos</vt:lpstr>
    </vt:vector>
  </TitlesOfParts>
  <Company>Congreso del Estado Libre y Soberano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Superior del Estado de Hidalgo</dc:creator>
  <cp:lastModifiedBy>Luis Alberto Nieto Ricarte</cp:lastModifiedBy>
  <cp:lastPrinted>2024-08-28T18:15:59Z</cp:lastPrinted>
  <dcterms:created xsi:type="dcterms:W3CDTF">2017-09-25T17:18:25Z</dcterms:created>
  <dcterms:modified xsi:type="dcterms:W3CDTF">2024-09-09T18:50:30Z</dcterms:modified>
</cp:coreProperties>
</file>